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<sst xmlns="http://schemas.openxmlformats.org/spreadsheetml/2006/main" count="184" uniqueCount="83">
  <si>
    <t>Наименование показателя</t>
  </si>
  <si>
    <t>Ведомство</t>
  </si>
  <si>
    <t>ЦСР</t>
  </si>
  <si>
    <t>ВР</t>
  </si>
  <si>
    <t>Сумма</t>
  </si>
  <si>
    <t>Руководство и управление в сфере установленных функций</t>
  </si>
  <si>
    <t>Центральный аппарат</t>
  </si>
  <si>
    <t>Выполнение функций органами местного самоуправления</t>
  </si>
  <si>
    <t>Благоустройство</t>
  </si>
  <si>
    <t>Межбюджетные трансферты</t>
  </si>
  <si>
    <t>Менделеевский городской Совет МСУ</t>
  </si>
  <si>
    <t>Другие общегосударственные вопросы</t>
  </si>
  <si>
    <t>Всего расходов</t>
  </si>
  <si>
    <t>01</t>
  </si>
  <si>
    <t>05</t>
  </si>
  <si>
    <t>04</t>
  </si>
  <si>
    <t>03</t>
  </si>
  <si>
    <t>0020400</t>
  </si>
  <si>
    <t>14</t>
  </si>
  <si>
    <t>500</t>
  </si>
  <si>
    <t>00</t>
  </si>
  <si>
    <t>017</t>
  </si>
  <si>
    <t>001</t>
  </si>
  <si>
    <t>0029900</t>
  </si>
  <si>
    <t>(тыс.рублей)</t>
  </si>
  <si>
    <t>Рз</t>
  </si>
  <si>
    <t>ПР</t>
  </si>
  <si>
    <t>ОБЩЕГОСУДАРСТВЕННЫЕ ВОПРОСЫ</t>
  </si>
  <si>
    <t>Функционирование Правительства Российской Федерации, высших органов исполнительной власти субъектов РФ, местных администраций</t>
  </si>
  <si>
    <t>Выполнение функций органми местного самоуправления</t>
  </si>
  <si>
    <t>ЖИЛИЩНО-КОММУНАЛЬНОЕ ХОЗЯЙСТВО</t>
  </si>
  <si>
    <t>6000100</t>
  </si>
  <si>
    <t>6000200</t>
  </si>
  <si>
    <t>Прочие мероприятия по благоустройству</t>
  </si>
  <si>
    <t>6000500</t>
  </si>
  <si>
    <t>Субсидии  бюджетам  муниципальных  районов из бюджетов поселений на решение впросов местного значения межмуниципального характера</t>
  </si>
  <si>
    <t>5210500</t>
  </si>
  <si>
    <t>Субсидии на финансирование расходов, связанных с передачей части полномочий органами местного самоуправления муниципального района</t>
  </si>
  <si>
    <t>5210600</t>
  </si>
  <si>
    <t>Функцианирование законодательных(представительных) органов государственной власти и представительных органов муниципальных образований</t>
  </si>
  <si>
    <t>Муниципальное учреждение Централизованная бухгалтерия поселений</t>
  </si>
  <si>
    <t>Обеспечение деятельности подведомственных учреждений</t>
  </si>
  <si>
    <t>Выполнение функций бюджетными учреждениями</t>
  </si>
  <si>
    <t>7</t>
  </si>
  <si>
    <t>Уличное освещение</t>
  </si>
  <si>
    <t>Менделеевский городской исполнительный комитет</t>
  </si>
  <si>
    <t>к решению Менделеевского городского Совета</t>
  </si>
  <si>
    <t>местного самоуправления</t>
  </si>
  <si>
    <t>№ _____ от ________________ года</t>
  </si>
  <si>
    <t>"О бюджете города Менделеевска</t>
  </si>
  <si>
    <t>Менделеевского муниципального района</t>
  </si>
  <si>
    <t>Республики Татарстан</t>
  </si>
  <si>
    <t>Приложение 9</t>
  </si>
  <si>
    <t>Ведомственная структура расходов бюджета города Менделеевска</t>
  </si>
  <si>
    <t>Строительство и содержание автомобильных дорог и сооружений на них в границах городских округов и поселений в рамках благоустройства</t>
  </si>
  <si>
    <t>13</t>
  </si>
  <si>
    <t>Межбюджетные трансферты бюджетам субъектов Российской Федерации и муниципальных образований общего характера</t>
  </si>
  <si>
    <t>Жилищное хозяйство</t>
  </si>
  <si>
    <t>Прочие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</si>
  <si>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Иные межбюджетные трансферты</t>
  </si>
  <si>
    <t>Озеленение</t>
  </si>
  <si>
    <t>6000300</t>
  </si>
  <si>
    <t>ОХРАНА ОКРУЖАЮЩЕЙ СРЕДЫ</t>
  </si>
  <si>
    <t>Природоохранные мероприятия</t>
  </si>
  <si>
    <t>06</t>
  </si>
  <si>
    <t>4100100</t>
  </si>
  <si>
    <t>Уплата налога на имущество организаций и земельного налога</t>
  </si>
  <si>
    <t>0029500</t>
  </si>
  <si>
    <t>на 2013 год</t>
  </si>
  <si>
    <t>на 2013 год и на плановый период 2014 и 2015 годов"</t>
  </si>
  <si>
    <t>НАЦИОНАЛЬНАЯ ЭКОНОМИКА</t>
  </si>
  <si>
    <t>Сельское хозяйство и рыболовство</t>
  </si>
  <si>
    <t>Субвенции на осуществление полномочий в сфере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</t>
  </si>
  <si>
    <t>5210216</t>
  </si>
  <si>
    <t>ОБРАЗОВАНИЕ</t>
  </si>
  <si>
    <t>Общее образование</t>
  </si>
  <si>
    <t>07</t>
  </si>
  <si>
    <t>02</t>
  </si>
  <si>
    <t>5210700</t>
  </si>
  <si>
    <t>Охрана объектов растительного и животного мира и среды их обитания</t>
  </si>
  <si>
    <t>Выполнение других обязательств государства</t>
  </si>
  <si>
    <t>0029300</t>
  </si>
  <si>
    <t>0920300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</si>
</sst>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00"/>
    <numFmt numFmtId="185" formatCode="0.0000"/>
    <numFmt numFmtId="186" formatCode="0.0"/>
    <numFmt numFmtId="187" formatCode="0.000"/>
    <numFmt numFmtId="188" formatCode="0.000000"/>
  </numFmts>
  <fonts count="47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b/>
      <sz val="10"/>
      <name val="Arial Cyr"/>
      <family val="2"/>
    </font>
    <font>
      <sz val="8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b/>
      <sz val="9"/>
      <name val="Arial Cyr"/>
      <family val="2"/>
    </font>
    <font>
      <sz val="8"/>
      <name val="Arial"/>
      <family val="2"/>
    </font>
    <font>
      <b/>
      <i/>
      <sz val="10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4" fillId="0" borderId="0" xfId="0" applyFont="1" applyAlignment="1">
      <alignment vertical="top"/>
    </xf>
    <xf numFmtId="49" fontId="0" fillId="0" borderId="0" xfId="0" applyNumberFormat="1" applyAlignment="1">
      <alignment/>
    </xf>
    <xf numFmtId="9" fontId="0" fillId="0" borderId="0" xfId="55" applyFont="1" applyAlignment="1">
      <alignment/>
    </xf>
    <xf numFmtId="0" fontId="0" fillId="0" borderId="10" xfId="0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wrapText="1"/>
    </xf>
    <xf numFmtId="49" fontId="6" fillId="0" borderId="10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/>
    </xf>
    <xf numFmtId="0" fontId="8" fillId="0" borderId="10" xfId="0" applyFont="1" applyBorder="1" applyAlignment="1">
      <alignment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/>
    </xf>
    <xf numFmtId="2" fontId="7" fillId="0" borderId="10" xfId="0" applyNumberFormat="1" applyFont="1" applyBorder="1" applyAlignment="1">
      <alignment horizontal="right"/>
    </xf>
    <xf numFmtId="2" fontId="7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left" wrapText="1"/>
    </xf>
    <xf numFmtId="1" fontId="8" fillId="0" borderId="10" xfId="0" applyNumberFormat="1" applyFont="1" applyBorder="1" applyAlignment="1">
      <alignment/>
    </xf>
    <xf numFmtId="0" fontId="9" fillId="0" borderId="10" xfId="0" applyFont="1" applyBorder="1" applyAlignment="1">
      <alignment horizontal="left" wrapText="1"/>
    </xf>
    <xf numFmtId="0" fontId="2" fillId="0" borderId="0" xfId="0" applyFont="1" applyAlignment="1">
      <alignment wrapText="1"/>
    </xf>
    <xf numFmtId="0" fontId="10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2" fontId="8" fillId="0" borderId="10" xfId="0" applyNumberFormat="1" applyFont="1" applyBorder="1" applyAlignment="1">
      <alignment/>
    </xf>
    <xf numFmtId="0" fontId="4" fillId="0" borderId="0" xfId="0" applyFont="1" applyAlignment="1">
      <alignment vertical="top" wrapText="1"/>
    </xf>
    <xf numFmtId="49" fontId="0" fillId="0" borderId="0" xfId="0" applyNumberFormat="1" applyAlignment="1">
      <alignment wrapText="1"/>
    </xf>
    <xf numFmtId="2" fontId="8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left" wrapText="1"/>
    </xf>
    <xf numFmtId="0" fontId="11" fillId="0" borderId="10" xfId="0" applyFont="1" applyBorder="1" applyAlignment="1">
      <alignment/>
    </xf>
    <xf numFmtId="49" fontId="6" fillId="0" borderId="10" xfId="0" applyNumberFormat="1" applyFont="1" applyFill="1" applyBorder="1" applyAlignment="1">
      <alignment horizontal="center"/>
    </xf>
    <xf numFmtId="187" fontId="7" fillId="0" borderId="10" xfId="0" applyNumberFormat="1" applyFont="1" applyBorder="1" applyAlignment="1">
      <alignment/>
    </xf>
    <xf numFmtId="187" fontId="8" fillId="0" borderId="10" xfId="0" applyNumberFormat="1" applyFont="1" applyBorder="1" applyAlignment="1">
      <alignment/>
    </xf>
    <xf numFmtId="187" fontId="8" fillId="0" borderId="10" xfId="0" applyNumberFormat="1" applyFont="1" applyBorder="1" applyAlignment="1">
      <alignment/>
    </xf>
    <xf numFmtId="187" fontId="8" fillId="0" borderId="10" xfId="0" applyNumberFormat="1" applyFont="1" applyFill="1" applyBorder="1" applyAlignment="1">
      <alignment horizontal="right"/>
    </xf>
    <xf numFmtId="187" fontId="7" fillId="0" borderId="10" xfId="0" applyNumberFormat="1" applyFont="1" applyBorder="1" applyAlignment="1">
      <alignment horizontal="right" vertical="center"/>
    </xf>
    <xf numFmtId="185" fontId="8" fillId="0" borderId="10" xfId="0" applyNumberFormat="1" applyFont="1" applyFill="1" applyBorder="1" applyAlignment="1">
      <alignment horizontal="right"/>
    </xf>
    <xf numFmtId="2" fontId="7" fillId="0" borderId="10" xfId="0" applyNumberFormat="1" applyFont="1" applyBorder="1" applyAlignment="1">
      <alignment/>
    </xf>
    <xf numFmtId="0" fontId="1" fillId="0" borderId="10" xfId="0" applyFont="1" applyFill="1" applyBorder="1" applyAlignment="1">
      <alignment horizontal="left" wrapText="1"/>
    </xf>
    <xf numFmtId="49" fontId="12" fillId="0" borderId="10" xfId="0" applyNumberFormat="1" applyFont="1" applyBorder="1" applyAlignment="1">
      <alignment horizontal="center"/>
    </xf>
    <xf numFmtId="2" fontId="7" fillId="0" borderId="10" xfId="0" applyNumberFormat="1" applyFont="1" applyFill="1" applyBorder="1" applyAlignment="1">
      <alignment horizontal="right"/>
    </xf>
    <xf numFmtId="2" fontId="8" fillId="0" borderId="10" xfId="0" applyNumberFormat="1" applyFont="1" applyFill="1" applyBorder="1" applyAlignment="1">
      <alignment horizontal="right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49" fontId="0" fillId="0" borderId="0" xfId="0" applyNumberFormat="1" applyAlignment="1">
      <alignment horizontal="left" wrapText="1"/>
    </xf>
    <xf numFmtId="184" fontId="7" fillId="0" borderId="10" xfId="0" applyNumberFormat="1" applyFont="1" applyBorder="1" applyAlignment="1">
      <alignment/>
    </xf>
    <xf numFmtId="184" fontId="8" fillId="0" borderId="10" xfId="0" applyNumberFormat="1" applyFont="1" applyBorder="1" applyAlignment="1">
      <alignment horizontal="right"/>
    </xf>
    <xf numFmtId="184" fontId="8" fillId="0" borderId="10" xfId="0" applyNumberFormat="1" applyFont="1" applyBorder="1" applyAlignment="1">
      <alignment horizontal="right"/>
    </xf>
    <xf numFmtId="184" fontId="8" fillId="0" borderId="10" xfId="0" applyNumberFormat="1" applyFont="1" applyBorder="1" applyAlignment="1">
      <alignment/>
    </xf>
    <xf numFmtId="184" fontId="7" fillId="0" borderId="10" xfId="0" applyNumberFormat="1" applyFont="1" applyBorder="1" applyAlignment="1">
      <alignment/>
    </xf>
    <xf numFmtId="184" fontId="8" fillId="0" borderId="10" xfId="0" applyNumberFormat="1" applyFont="1" applyFill="1" applyBorder="1" applyAlignment="1">
      <alignment horizontal="right"/>
    </xf>
    <xf numFmtId="184" fontId="7" fillId="0" borderId="10" xfId="0" applyNumberFormat="1" applyFont="1" applyBorder="1" applyAlignment="1">
      <alignment horizontal="right"/>
    </xf>
    <xf numFmtId="184" fontId="7" fillId="0" borderId="10" xfId="0" applyNumberFormat="1" applyFon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1"/>
  <sheetViews>
    <sheetView tabSelected="1" view="pageBreakPreview" zoomScale="60" zoomScalePageLayoutView="0" workbookViewId="0" topLeftCell="A40">
      <selection activeCell="G61" sqref="G61"/>
    </sheetView>
  </sheetViews>
  <sheetFormatPr defaultColWidth="9.140625" defaultRowHeight="12.75"/>
  <cols>
    <col min="1" max="1" width="48.140625" style="0" customWidth="1"/>
    <col min="2" max="2" width="8.7109375" style="0" customWidth="1"/>
    <col min="3" max="3" width="6.28125" style="0" customWidth="1"/>
    <col min="4" max="4" width="4.8515625" style="0" customWidth="1"/>
    <col min="5" max="5" width="7.140625" style="0" customWidth="1"/>
    <col min="6" max="6" width="6.421875" style="0" customWidth="1"/>
    <col min="7" max="7" width="16.57421875" style="0" bestFit="1" customWidth="1"/>
  </cols>
  <sheetData>
    <row r="1" ht="12.75">
      <c r="B1" s="1" t="s">
        <v>52</v>
      </c>
    </row>
    <row r="2" spans="1:6" ht="12.75">
      <c r="A2" s="2"/>
      <c r="B2" s="2" t="s">
        <v>46</v>
      </c>
      <c r="E2" s="1"/>
      <c r="F2" s="1"/>
    </row>
    <row r="3" spans="1:6" ht="12.75">
      <c r="A3" s="2"/>
      <c r="B3" s="2" t="s">
        <v>47</v>
      </c>
      <c r="E3" s="1"/>
      <c r="F3" s="1"/>
    </row>
    <row r="4" spans="1:6" ht="12.75">
      <c r="A4" s="3"/>
      <c r="B4" s="2" t="s">
        <v>48</v>
      </c>
      <c r="E4" s="1"/>
      <c r="F4" s="1"/>
    </row>
    <row r="5" spans="1:7" ht="26.25" customHeight="1">
      <c r="A5" s="2"/>
      <c r="B5" s="43" t="s">
        <v>49</v>
      </c>
      <c r="C5" s="43"/>
      <c r="D5" s="43"/>
      <c r="E5" s="43"/>
      <c r="F5" s="43"/>
      <c r="G5" s="24"/>
    </row>
    <row r="6" spans="1:6" ht="12.75">
      <c r="A6" s="2"/>
      <c r="B6" s="43" t="s">
        <v>50</v>
      </c>
      <c r="C6" s="43"/>
      <c r="D6" s="43"/>
      <c r="E6" s="43"/>
      <c r="F6" s="43"/>
    </row>
    <row r="7" spans="1:6" ht="12.75">
      <c r="A7" s="2"/>
      <c r="B7" s="43" t="s">
        <v>51</v>
      </c>
      <c r="C7" s="43"/>
      <c r="D7" s="43"/>
      <c r="E7" s="1"/>
      <c r="F7" s="1"/>
    </row>
    <row r="8" spans="2:6" ht="12.75">
      <c r="B8" s="2" t="s">
        <v>69</v>
      </c>
      <c r="D8" s="25"/>
      <c r="E8" s="1"/>
      <c r="F8" s="1"/>
    </row>
    <row r="9" spans="2:6" ht="12.75">
      <c r="B9" s="2"/>
      <c r="D9" s="25"/>
      <c r="E9" s="1"/>
      <c r="F9" s="1"/>
    </row>
    <row r="10" spans="2:6" ht="12.75">
      <c r="B10" s="2"/>
      <c r="D10" s="25"/>
      <c r="E10" s="1"/>
      <c r="F10" s="1"/>
    </row>
    <row r="11" spans="1:8" ht="20.25" customHeight="1">
      <c r="A11" s="42" t="s">
        <v>53</v>
      </c>
      <c r="B11" s="42"/>
      <c r="C11" s="42"/>
      <c r="D11" s="42"/>
      <c r="E11" s="42"/>
      <c r="F11" s="42"/>
      <c r="G11" s="42"/>
      <c r="H11" s="18"/>
    </row>
    <row r="12" spans="1:7" ht="17.25" customHeight="1">
      <c r="A12" s="41" t="s">
        <v>68</v>
      </c>
      <c r="B12" s="41"/>
      <c r="C12" s="41"/>
      <c r="D12" s="41"/>
      <c r="E12" s="41"/>
      <c r="F12" s="41"/>
      <c r="G12" s="41"/>
    </row>
    <row r="13" ht="12.75">
      <c r="F13" t="s">
        <v>24</v>
      </c>
    </row>
    <row r="14" spans="1:7" ht="12.75">
      <c r="A14" s="4" t="s">
        <v>0</v>
      </c>
      <c r="B14" s="19" t="s">
        <v>1</v>
      </c>
      <c r="C14" s="4" t="s">
        <v>25</v>
      </c>
      <c r="D14" s="4" t="s">
        <v>26</v>
      </c>
      <c r="E14" s="4" t="s">
        <v>2</v>
      </c>
      <c r="F14" s="4" t="s">
        <v>3</v>
      </c>
      <c r="G14" s="4" t="s">
        <v>4</v>
      </c>
    </row>
    <row r="15" spans="1:7" ht="12.75">
      <c r="A15" s="5">
        <v>1</v>
      </c>
      <c r="B15" s="5">
        <v>2</v>
      </c>
      <c r="C15" s="5">
        <v>3</v>
      </c>
      <c r="D15" s="5">
        <v>4</v>
      </c>
      <c r="E15" s="5">
        <v>5</v>
      </c>
      <c r="F15" s="5">
        <v>6</v>
      </c>
      <c r="G15" s="6" t="s">
        <v>43</v>
      </c>
    </row>
    <row r="16" spans="1:7" ht="15.75">
      <c r="A16" s="7" t="s">
        <v>27</v>
      </c>
      <c r="B16" s="20">
        <v>835</v>
      </c>
      <c r="C16" s="8" t="s">
        <v>13</v>
      </c>
      <c r="D16" s="8"/>
      <c r="E16" s="9"/>
      <c r="F16" s="8"/>
      <c r="G16" s="44">
        <f>G18+G22</f>
        <v>4050.1604</v>
      </c>
    </row>
    <row r="17" spans="1:7" ht="15.75">
      <c r="A17" s="7" t="s">
        <v>45</v>
      </c>
      <c r="B17" s="20"/>
      <c r="C17" s="8"/>
      <c r="D17" s="8"/>
      <c r="E17" s="9"/>
      <c r="F17" s="8"/>
      <c r="G17" s="44"/>
    </row>
    <row r="18" spans="1:7" ht="38.25">
      <c r="A18" s="11" t="s">
        <v>28</v>
      </c>
      <c r="B18" s="20">
        <v>835</v>
      </c>
      <c r="C18" s="8" t="s">
        <v>13</v>
      </c>
      <c r="D18" s="8" t="s">
        <v>15</v>
      </c>
      <c r="E18" s="9"/>
      <c r="F18" s="8"/>
      <c r="G18" s="45">
        <f>G19</f>
        <v>2139.19612</v>
      </c>
    </row>
    <row r="19" spans="1:7" ht="16.5" customHeight="1">
      <c r="A19" s="11" t="s">
        <v>6</v>
      </c>
      <c r="B19" s="20">
        <v>835</v>
      </c>
      <c r="C19" s="8" t="s">
        <v>13</v>
      </c>
      <c r="D19" s="8" t="s">
        <v>15</v>
      </c>
      <c r="E19" s="9" t="s">
        <v>17</v>
      </c>
      <c r="F19" s="8"/>
      <c r="G19" s="45">
        <f>G20</f>
        <v>2139.19612</v>
      </c>
    </row>
    <row r="20" spans="1:7" ht="15">
      <c r="A20" s="12" t="s">
        <v>29</v>
      </c>
      <c r="B20" s="20">
        <v>835</v>
      </c>
      <c r="C20" s="8" t="s">
        <v>13</v>
      </c>
      <c r="D20" s="8" t="s">
        <v>15</v>
      </c>
      <c r="E20" s="9" t="s">
        <v>17</v>
      </c>
      <c r="F20" s="8" t="s">
        <v>19</v>
      </c>
      <c r="G20" s="46">
        <v>2139.19612</v>
      </c>
    </row>
    <row r="21" spans="1:7" ht="25.5">
      <c r="A21" s="7" t="s">
        <v>40</v>
      </c>
      <c r="B21" s="15"/>
      <c r="C21" s="8"/>
      <c r="D21" s="8"/>
      <c r="E21" s="9"/>
      <c r="F21" s="22"/>
      <c r="G21" s="10"/>
    </row>
    <row r="22" spans="1:7" ht="15.75">
      <c r="A22" s="11" t="s">
        <v>11</v>
      </c>
      <c r="B22" s="20">
        <v>835</v>
      </c>
      <c r="C22" s="8" t="s">
        <v>13</v>
      </c>
      <c r="D22" s="8" t="s">
        <v>55</v>
      </c>
      <c r="E22" s="9"/>
      <c r="F22" s="22"/>
      <c r="G22" s="48">
        <f>G23+G25+G27</f>
        <v>1910.9642800000001</v>
      </c>
    </row>
    <row r="23" spans="1:7" ht="25.5">
      <c r="A23" s="11" t="s">
        <v>66</v>
      </c>
      <c r="B23" s="20">
        <v>835</v>
      </c>
      <c r="C23" s="8" t="s">
        <v>13</v>
      </c>
      <c r="D23" s="8" t="s">
        <v>55</v>
      </c>
      <c r="E23" s="9" t="s">
        <v>67</v>
      </c>
      <c r="F23" s="8"/>
      <c r="G23" s="32">
        <f>G24</f>
        <v>96.7</v>
      </c>
    </row>
    <row r="24" spans="1:7" ht="15">
      <c r="A24" s="12" t="s">
        <v>29</v>
      </c>
      <c r="B24" s="20">
        <v>835</v>
      </c>
      <c r="C24" s="8" t="s">
        <v>13</v>
      </c>
      <c r="D24" s="8" t="s">
        <v>55</v>
      </c>
      <c r="E24" s="9" t="s">
        <v>67</v>
      </c>
      <c r="F24" s="8" t="s">
        <v>19</v>
      </c>
      <c r="G24" s="32">
        <v>96.7</v>
      </c>
    </row>
    <row r="25" spans="1:7" ht="15.75" customHeight="1">
      <c r="A25" s="11" t="s">
        <v>41</v>
      </c>
      <c r="B25" s="20">
        <v>835</v>
      </c>
      <c r="C25" s="8" t="s">
        <v>13</v>
      </c>
      <c r="D25" s="8" t="s">
        <v>55</v>
      </c>
      <c r="E25" s="9" t="s">
        <v>23</v>
      </c>
      <c r="F25" s="8"/>
      <c r="G25" s="47">
        <f>G26</f>
        <v>1637.22036</v>
      </c>
    </row>
    <row r="26" spans="1:7" ht="15">
      <c r="A26" s="11" t="s">
        <v>42</v>
      </c>
      <c r="B26" s="20">
        <v>835</v>
      </c>
      <c r="C26" s="8" t="s">
        <v>13</v>
      </c>
      <c r="D26" s="8" t="s">
        <v>55</v>
      </c>
      <c r="E26" s="9" t="s">
        <v>23</v>
      </c>
      <c r="F26" s="8" t="s">
        <v>22</v>
      </c>
      <c r="G26" s="47">
        <v>1637.22036</v>
      </c>
    </row>
    <row r="27" spans="1:7" ht="15">
      <c r="A27" s="11" t="s">
        <v>80</v>
      </c>
      <c r="B27" s="20">
        <v>835</v>
      </c>
      <c r="C27" s="8" t="s">
        <v>13</v>
      </c>
      <c r="D27" s="8" t="s">
        <v>55</v>
      </c>
      <c r="E27" s="8" t="s">
        <v>81</v>
      </c>
      <c r="F27" s="8"/>
      <c r="G27" s="47">
        <f>G28</f>
        <v>177.04392</v>
      </c>
    </row>
    <row r="28" spans="1:7" ht="15">
      <c r="A28" s="12" t="s">
        <v>29</v>
      </c>
      <c r="B28" s="20">
        <v>835</v>
      </c>
      <c r="C28" s="8" t="s">
        <v>13</v>
      </c>
      <c r="D28" s="8" t="s">
        <v>55</v>
      </c>
      <c r="E28" s="8" t="s">
        <v>82</v>
      </c>
      <c r="F28" s="8" t="s">
        <v>19</v>
      </c>
      <c r="G28" s="47">
        <v>177.04392</v>
      </c>
    </row>
    <row r="29" spans="1:7" ht="15.75">
      <c r="A29" s="7" t="s">
        <v>70</v>
      </c>
      <c r="B29" s="20">
        <v>835</v>
      </c>
      <c r="C29" s="38" t="s">
        <v>15</v>
      </c>
      <c r="D29" s="38"/>
      <c r="E29" s="38"/>
      <c r="F29" s="38"/>
      <c r="G29" s="36">
        <f>G30</f>
        <v>0</v>
      </c>
    </row>
    <row r="30" spans="1:7" ht="15">
      <c r="A30" s="11" t="s">
        <v>71</v>
      </c>
      <c r="B30" s="20">
        <v>835</v>
      </c>
      <c r="C30" s="38" t="s">
        <v>15</v>
      </c>
      <c r="D30" s="38" t="s">
        <v>14</v>
      </c>
      <c r="E30" s="38"/>
      <c r="F30" s="38"/>
      <c r="G30" s="23">
        <f>G31</f>
        <v>0</v>
      </c>
    </row>
    <row r="31" spans="1:7" ht="63.75">
      <c r="A31" s="11" t="s">
        <v>72</v>
      </c>
      <c r="B31" s="20">
        <v>835</v>
      </c>
      <c r="C31" s="38" t="s">
        <v>15</v>
      </c>
      <c r="D31" s="38" t="s">
        <v>14</v>
      </c>
      <c r="E31" s="38" t="s">
        <v>73</v>
      </c>
      <c r="F31" s="38"/>
      <c r="G31" s="23">
        <f>G32</f>
        <v>0</v>
      </c>
    </row>
    <row r="32" spans="1:7" ht="15.75" customHeight="1">
      <c r="A32" s="11" t="s">
        <v>7</v>
      </c>
      <c r="B32" s="20">
        <v>835</v>
      </c>
      <c r="C32" s="38" t="s">
        <v>15</v>
      </c>
      <c r="D32" s="38" t="s">
        <v>14</v>
      </c>
      <c r="E32" s="38" t="s">
        <v>73</v>
      </c>
      <c r="F32" s="38" t="s">
        <v>19</v>
      </c>
      <c r="G32" s="23">
        <v>0</v>
      </c>
    </row>
    <row r="33" spans="1:7" ht="15.75">
      <c r="A33" s="21" t="s">
        <v>30</v>
      </c>
      <c r="B33" s="20">
        <v>835</v>
      </c>
      <c r="C33" s="6" t="s">
        <v>14</v>
      </c>
      <c r="D33" s="6"/>
      <c r="E33" s="9"/>
      <c r="F33" s="5"/>
      <c r="G33" s="34">
        <f>G34+G37</f>
        <v>35792.65094</v>
      </c>
    </row>
    <row r="34" spans="1:7" ht="15.75">
      <c r="A34" s="27" t="s">
        <v>57</v>
      </c>
      <c r="B34" s="20">
        <v>835</v>
      </c>
      <c r="C34" s="8" t="s">
        <v>14</v>
      </c>
      <c r="D34" s="8" t="s">
        <v>13</v>
      </c>
      <c r="E34" s="9"/>
      <c r="F34" s="8"/>
      <c r="G34" s="13">
        <f>G35</f>
        <v>12919</v>
      </c>
    </row>
    <row r="35" spans="1:7" ht="52.5" customHeight="1">
      <c r="A35" s="11" t="s">
        <v>58</v>
      </c>
      <c r="B35" s="20">
        <v>835</v>
      </c>
      <c r="C35" s="8" t="s">
        <v>14</v>
      </c>
      <c r="D35" s="8" t="s">
        <v>13</v>
      </c>
      <c r="E35" s="9" t="s">
        <v>38</v>
      </c>
      <c r="F35" s="8"/>
      <c r="G35" s="26">
        <f>G36</f>
        <v>12919</v>
      </c>
    </row>
    <row r="36" spans="1:7" ht="15">
      <c r="A36" s="12" t="s">
        <v>59</v>
      </c>
      <c r="B36" s="20">
        <v>835</v>
      </c>
      <c r="C36" s="8" t="s">
        <v>14</v>
      </c>
      <c r="D36" s="8" t="s">
        <v>13</v>
      </c>
      <c r="E36" s="9" t="s">
        <v>38</v>
      </c>
      <c r="F36" s="8" t="s">
        <v>21</v>
      </c>
      <c r="G36" s="26">
        <v>12919</v>
      </c>
    </row>
    <row r="37" spans="1:7" ht="15.75">
      <c r="A37" s="28" t="s">
        <v>8</v>
      </c>
      <c r="B37" s="20">
        <v>835</v>
      </c>
      <c r="C37" s="8" t="s">
        <v>14</v>
      </c>
      <c r="D37" s="8" t="s">
        <v>16</v>
      </c>
      <c r="E37" s="9"/>
      <c r="F37" s="8"/>
      <c r="G37" s="50">
        <f>G38+G40+G42+G44</f>
        <v>22873.65094</v>
      </c>
    </row>
    <row r="38" spans="1:7" ht="15" customHeight="1">
      <c r="A38" s="11" t="s">
        <v>44</v>
      </c>
      <c r="B38" s="20">
        <v>835</v>
      </c>
      <c r="C38" s="8" t="s">
        <v>14</v>
      </c>
      <c r="D38" s="8" t="s">
        <v>16</v>
      </c>
      <c r="E38" s="9" t="s">
        <v>31</v>
      </c>
      <c r="F38" s="8"/>
      <c r="G38" s="35">
        <f>G39</f>
        <v>4980.7492</v>
      </c>
    </row>
    <row r="39" spans="1:7" ht="16.5" customHeight="1">
      <c r="A39" s="11" t="s">
        <v>7</v>
      </c>
      <c r="B39" s="20">
        <v>835</v>
      </c>
      <c r="C39" s="8" t="s">
        <v>14</v>
      </c>
      <c r="D39" s="8" t="s">
        <v>16</v>
      </c>
      <c r="E39" s="9" t="s">
        <v>31</v>
      </c>
      <c r="F39" s="8" t="s">
        <v>19</v>
      </c>
      <c r="G39" s="35">
        <v>4980.7492</v>
      </c>
    </row>
    <row r="40" spans="1:7" ht="38.25" customHeight="1">
      <c r="A40" s="11" t="s">
        <v>54</v>
      </c>
      <c r="B40" s="20">
        <v>835</v>
      </c>
      <c r="C40" s="8" t="s">
        <v>14</v>
      </c>
      <c r="D40" s="8" t="s">
        <v>16</v>
      </c>
      <c r="E40" s="9" t="s">
        <v>32</v>
      </c>
      <c r="F40" s="8"/>
      <c r="G40" s="35">
        <f>G41</f>
        <v>14401.6418</v>
      </c>
    </row>
    <row r="41" spans="1:7" ht="15">
      <c r="A41" s="11" t="s">
        <v>42</v>
      </c>
      <c r="B41" s="20">
        <v>835</v>
      </c>
      <c r="C41" s="8" t="s">
        <v>14</v>
      </c>
      <c r="D41" s="8" t="s">
        <v>16</v>
      </c>
      <c r="E41" s="9" t="s">
        <v>32</v>
      </c>
      <c r="F41" s="8" t="s">
        <v>19</v>
      </c>
      <c r="G41" s="35">
        <v>14401.6418</v>
      </c>
    </row>
    <row r="42" spans="1:7" ht="15">
      <c r="A42" s="11" t="s">
        <v>60</v>
      </c>
      <c r="B42" s="20">
        <v>835</v>
      </c>
      <c r="C42" s="8" t="s">
        <v>14</v>
      </c>
      <c r="D42" s="8" t="s">
        <v>16</v>
      </c>
      <c r="E42" s="9" t="s">
        <v>61</v>
      </c>
      <c r="F42" s="8"/>
      <c r="G42" s="33">
        <f>G43</f>
        <v>399.8</v>
      </c>
    </row>
    <row r="43" spans="1:7" ht="15">
      <c r="A43" s="11" t="s">
        <v>42</v>
      </c>
      <c r="B43" s="20">
        <v>835</v>
      </c>
      <c r="C43" s="8" t="s">
        <v>14</v>
      </c>
      <c r="D43" s="8" t="s">
        <v>16</v>
      </c>
      <c r="E43" s="9" t="s">
        <v>61</v>
      </c>
      <c r="F43" s="8" t="s">
        <v>19</v>
      </c>
      <c r="G43" s="33">
        <v>399.8</v>
      </c>
    </row>
    <row r="44" spans="1:7" ht="15">
      <c r="A44" s="11" t="s">
        <v>33</v>
      </c>
      <c r="B44" s="20">
        <v>835</v>
      </c>
      <c r="C44" s="8" t="s">
        <v>14</v>
      </c>
      <c r="D44" s="8" t="s">
        <v>16</v>
      </c>
      <c r="E44" s="9" t="s">
        <v>34</v>
      </c>
      <c r="F44" s="8"/>
      <c r="G44" s="49">
        <f>G45</f>
        <v>3091.45994</v>
      </c>
    </row>
    <row r="45" spans="1:7" ht="14.25" customHeight="1">
      <c r="A45" s="11" t="s">
        <v>42</v>
      </c>
      <c r="B45" s="20">
        <v>835</v>
      </c>
      <c r="C45" s="8" t="s">
        <v>14</v>
      </c>
      <c r="D45" s="8" t="s">
        <v>16</v>
      </c>
      <c r="E45" s="9" t="s">
        <v>34</v>
      </c>
      <c r="F45" s="8" t="s">
        <v>19</v>
      </c>
      <c r="G45" s="49">
        <v>3091.45994</v>
      </c>
    </row>
    <row r="46" spans="1:7" ht="15.75" hidden="1">
      <c r="A46" s="7" t="s">
        <v>9</v>
      </c>
      <c r="B46" s="20">
        <v>835</v>
      </c>
      <c r="C46" s="8" t="s">
        <v>18</v>
      </c>
      <c r="D46" s="8"/>
      <c r="E46" s="9"/>
      <c r="F46" s="22"/>
      <c r="G46" s="14">
        <f>G47</f>
        <v>0</v>
      </c>
    </row>
    <row r="47" spans="1:7" ht="38.25" hidden="1">
      <c r="A47" s="11" t="s">
        <v>56</v>
      </c>
      <c r="B47" s="20">
        <v>835</v>
      </c>
      <c r="C47" s="8" t="s">
        <v>18</v>
      </c>
      <c r="D47" s="8" t="s">
        <v>20</v>
      </c>
      <c r="E47" s="9"/>
      <c r="F47" s="22"/>
      <c r="G47" s="23"/>
    </row>
    <row r="48" spans="1:7" ht="38.25" hidden="1">
      <c r="A48" s="11" t="s">
        <v>35</v>
      </c>
      <c r="B48" s="20">
        <v>835</v>
      </c>
      <c r="C48" s="8" t="s">
        <v>18</v>
      </c>
      <c r="D48" s="8" t="s">
        <v>16</v>
      </c>
      <c r="E48" s="9" t="s">
        <v>36</v>
      </c>
      <c r="F48" s="22">
        <v>502</v>
      </c>
      <c r="G48" s="23"/>
    </row>
    <row r="49" spans="1:7" ht="38.25" hidden="1">
      <c r="A49" s="11" t="s">
        <v>37</v>
      </c>
      <c r="B49" s="20">
        <v>835</v>
      </c>
      <c r="C49" s="8" t="s">
        <v>18</v>
      </c>
      <c r="D49" s="8" t="s">
        <v>16</v>
      </c>
      <c r="E49" s="9" t="s">
        <v>38</v>
      </c>
      <c r="F49" s="8" t="s">
        <v>21</v>
      </c>
      <c r="G49" s="23"/>
    </row>
    <row r="50" spans="1:7" ht="15.75">
      <c r="A50" s="7" t="s">
        <v>62</v>
      </c>
      <c r="B50" s="20">
        <v>835</v>
      </c>
      <c r="C50" s="29" t="s">
        <v>64</v>
      </c>
      <c r="D50" s="29"/>
      <c r="E50" s="29"/>
      <c r="F50" s="29"/>
      <c r="G50" s="30">
        <f>G51</f>
        <v>2327</v>
      </c>
    </row>
    <row r="51" spans="1:7" ht="25.5">
      <c r="A51" s="11" t="s">
        <v>79</v>
      </c>
      <c r="B51" s="20">
        <v>835</v>
      </c>
      <c r="C51" s="29" t="s">
        <v>64</v>
      </c>
      <c r="D51" s="29" t="s">
        <v>16</v>
      </c>
      <c r="E51" s="29"/>
      <c r="F51" s="29"/>
      <c r="G51" s="31">
        <f>G52</f>
        <v>2327</v>
      </c>
    </row>
    <row r="52" spans="1:7" ht="15">
      <c r="A52" s="11" t="s">
        <v>63</v>
      </c>
      <c r="B52" s="20">
        <v>835</v>
      </c>
      <c r="C52" s="29" t="s">
        <v>64</v>
      </c>
      <c r="D52" s="29" t="s">
        <v>16</v>
      </c>
      <c r="E52" s="29" t="s">
        <v>65</v>
      </c>
      <c r="F52" s="29"/>
      <c r="G52" s="31">
        <f>G53</f>
        <v>2327</v>
      </c>
    </row>
    <row r="53" spans="1:7" ht="15">
      <c r="A53" s="12" t="s">
        <v>29</v>
      </c>
      <c r="B53" s="20">
        <v>835</v>
      </c>
      <c r="C53" s="29" t="s">
        <v>64</v>
      </c>
      <c r="D53" s="29" t="s">
        <v>16</v>
      </c>
      <c r="E53" s="29" t="s">
        <v>65</v>
      </c>
      <c r="F53" s="29" t="s">
        <v>19</v>
      </c>
      <c r="G53" s="31">
        <v>2327</v>
      </c>
    </row>
    <row r="54" spans="1:7" ht="15.75">
      <c r="A54" s="7" t="s">
        <v>74</v>
      </c>
      <c r="B54" s="20">
        <v>835</v>
      </c>
      <c r="C54" s="38" t="s">
        <v>76</v>
      </c>
      <c r="D54" s="38"/>
      <c r="E54" s="38"/>
      <c r="F54" s="38"/>
      <c r="G54" s="39">
        <f>G55</f>
        <v>1770</v>
      </c>
    </row>
    <row r="55" spans="1:7" ht="15">
      <c r="A55" s="11" t="s">
        <v>75</v>
      </c>
      <c r="B55" s="20">
        <v>835</v>
      </c>
      <c r="C55" s="38" t="s">
        <v>76</v>
      </c>
      <c r="D55" s="38" t="s">
        <v>77</v>
      </c>
      <c r="E55" s="38" t="s">
        <v>78</v>
      </c>
      <c r="F55" s="38"/>
      <c r="G55" s="40">
        <f>G56</f>
        <v>1770</v>
      </c>
    </row>
    <row r="56" spans="1:7" ht="15">
      <c r="A56" s="37" t="s">
        <v>59</v>
      </c>
      <c r="B56" s="20">
        <v>835</v>
      </c>
      <c r="C56" s="38" t="s">
        <v>76</v>
      </c>
      <c r="D56" s="38" t="s">
        <v>77</v>
      </c>
      <c r="E56" s="38" t="s">
        <v>78</v>
      </c>
      <c r="F56" s="38" t="s">
        <v>21</v>
      </c>
      <c r="G56" s="40">
        <v>1770</v>
      </c>
    </row>
    <row r="57" spans="1:7" ht="15">
      <c r="A57" s="7" t="s">
        <v>10</v>
      </c>
      <c r="B57" s="15"/>
      <c r="C57" s="8"/>
      <c r="D57" s="8"/>
      <c r="E57" s="9"/>
      <c r="F57" s="22"/>
      <c r="G57" s="16"/>
    </row>
    <row r="58" spans="1:7" ht="37.5" customHeight="1">
      <c r="A58" s="11" t="s">
        <v>39</v>
      </c>
      <c r="B58" s="20">
        <v>836</v>
      </c>
      <c r="C58" s="8" t="s">
        <v>13</v>
      </c>
      <c r="D58" s="8" t="s">
        <v>16</v>
      </c>
      <c r="E58" s="9"/>
      <c r="F58" s="22"/>
      <c r="G58" s="30">
        <f>G59</f>
        <v>85.05</v>
      </c>
    </row>
    <row r="59" spans="1:7" ht="25.5" customHeight="1">
      <c r="A59" s="11" t="s">
        <v>5</v>
      </c>
      <c r="B59" s="20">
        <v>836</v>
      </c>
      <c r="C59" s="8" t="s">
        <v>13</v>
      </c>
      <c r="D59" s="8" t="s">
        <v>16</v>
      </c>
      <c r="E59" s="9" t="s">
        <v>17</v>
      </c>
      <c r="F59" s="22"/>
      <c r="G59" s="31">
        <f>G60</f>
        <v>85.05</v>
      </c>
    </row>
    <row r="60" spans="1:7" ht="16.5" customHeight="1">
      <c r="A60" s="11" t="s">
        <v>7</v>
      </c>
      <c r="B60" s="20">
        <v>836</v>
      </c>
      <c r="C60" s="8" t="s">
        <v>13</v>
      </c>
      <c r="D60" s="8" t="s">
        <v>16</v>
      </c>
      <c r="E60" s="9" t="s">
        <v>17</v>
      </c>
      <c r="F60" s="22">
        <v>500</v>
      </c>
      <c r="G60" s="31">
        <v>85.05</v>
      </c>
    </row>
    <row r="61" spans="1:7" ht="15.75">
      <c r="A61" s="17" t="s">
        <v>12</v>
      </c>
      <c r="B61" s="17"/>
      <c r="C61" s="8"/>
      <c r="D61" s="8"/>
      <c r="E61" s="9"/>
      <c r="F61" s="8"/>
      <c r="G61" s="51">
        <f>G16+G33+G58+G50+G29+G54</f>
        <v>44024.86134</v>
      </c>
    </row>
  </sheetData>
  <sheetProtection/>
  <mergeCells count="5">
    <mergeCell ref="A12:G12"/>
    <mergeCell ref="A11:G11"/>
    <mergeCell ref="B5:F5"/>
    <mergeCell ref="B6:F6"/>
    <mergeCell ref="B7:D7"/>
  </mergeCells>
  <printOptions/>
  <pageMargins left="0.7874015748031497" right="0.3937007874015748" top="0.3937007874015748" bottom="0.3937007874015748" header="0" footer="0"/>
  <pageSetup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Diana</cp:lastModifiedBy>
  <cp:lastPrinted>2013-03-19T06:41:54Z</cp:lastPrinted>
  <dcterms:created xsi:type="dcterms:W3CDTF">1996-10-08T23:32:33Z</dcterms:created>
  <dcterms:modified xsi:type="dcterms:W3CDTF">2013-03-19T06:42:08Z</dcterms:modified>
  <cp:category/>
  <cp:version/>
  <cp:contentType/>
  <cp:contentStatus/>
</cp:coreProperties>
</file>